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25" activeTab="0"/>
  </bookViews>
  <sheets>
    <sheet name="GC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<sst xmlns="http://schemas.openxmlformats.org/spreadsheetml/2006/main" count="66" uniqueCount="66">
  <si>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</si>
  <si>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</si>
  <si>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</si>
  <si>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</si>
  <si>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</si>
  <si>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</si>
  <si>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</si>
  <si>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</si>
  <si>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</si>
  <si>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</si>
  <si>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</si>
  <si>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</si>
  <si>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</si>
  <si>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</si>
  <si>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</si>
  <si>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</si>
  <si>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</si>
  <si>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</si>
  <si>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</si>
  <si>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</si>
  <si>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</si>
  <si>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</si>
  <si>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</si>
  <si>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</si>
  <si>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</si>
  <si>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</si>
  <si>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</si>
  <si>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</si>
  <si>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</si>
  <si>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</si>
  <si>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</si>
  <si>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</si>
  <si>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</si>
  <si>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</si>
  <si>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</si>
  <si>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</si>
  <si>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</si>
  <si>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</si>
  <si>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</si>
  <si>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</si>
  <si>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</si>
  <si>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</si>
  <si>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</si>
  <si>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</si>
  <si>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</si>
  <si>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</si>
  <si>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</si>
  <si>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</si>
  <si>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</si>
  <si>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</si>
  <si>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</si>
  <si>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</si>
  <si>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</si>
  <si>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</si>
  <si>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</si>
  <si>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</si>
  <si>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</si>
  <si>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</si>
  <si>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</si>
  <si>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</si>
  <si>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</si>
  <si>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</si>
  <si>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</si>
  <si>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</si>
  <si>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</si>
  <si>
    <t>Nombre del ente público
GASTO POR CATEGORÍA PROGRAMÁTICA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</si>
</sst>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5" fillId="0" borderId="6" xfId="20" applyFont="1" applyFill="1" applyBorder="1" applyAlignment="1" applyProtection="1">
      <alignment wrapText="1"/>
      <protection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21" applyFont="1" applyBorder="1" applyAlignment="1" applyProtection="1">
      <alignment horizontal="center" vertical="top"/>
      <protection hidden="1"/>
    </xf>
    <xf numFmtId="0" fontId="7" fillId="0" borderId="0" xfId="20" applyFont="1" applyFill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indent="1"/>
      <protection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indent="2"/>
      <protection/>
    </xf>
    <xf numFmtId="4" fontId="4" fillId="0" borderId="0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4" fontId="4" fillId="0" borderId="11" xfId="0" applyNumberFormat="1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0" xfId="0" applyFont="1" applyProtection="1">
      <protection/>
    </xf>
    <xf numFmtId="4" fontId="4" fillId="0" borderId="0" xfId="0" applyNumberFormat="1" applyFont="1" applyProtection="1">
      <protection locked="0"/>
    </xf>
    <xf numFmtId="0" fontId="7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vertical="top" wrapText="1"/>
      <protection/>
    </xf>
    <xf numFmtId="4" fontId="7" fillId="0" borderId="0" xfId="21" applyNumberFormat="1" applyFont="1" applyAlignment="1" applyProtection="1">
      <alignment vertical="top"/>
      <protection/>
    </xf>
    <xf numFmtId="0" fontId="7" fillId="0" borderId="0" xfId="21" applyFont="1" applyAlignment="1" applyProtection="1">
      <alignment vertical="top"/>
      <protection locked="0"/>
    </xf>
    <xf numFmtId="0" fontId="7" fillId="0" borderId="0" xfId="21" applyFont="1" applyAlignment="1" applyProtection="1">
      <alignment vertical="top" wrapText="1"/>
      <protection locked="0"/>
    </xf>
    <xf numFmtId="4" fontId="7" fillId="0" borderId="0" xfId="21" applyNumberFormat="1" applyFont="1" applyAlignment="1" applyProtection="1">
      <alignment vertical="top"/>
      <protection locked="0"/>
    </xf>
    <xf numFmtId="0" fontId="7" fillId="0" borderId="0" xfId="21" applyFont="1" applyAlignment="1" applyProtection="1">
      <alignment horizontal="left" vertical="top" wrapText="1" indent="5"/>
      <protection locked="0"/>
    </xf>
    <xf numFmtId="0" fontId="7" fillId="0" borderId="11" xfId="21" applyFont="1" applyBorder="1" applyAlignment="1" applyProtection="1">
      <alignment vertical="top" wrapText="1"/>
      <protection locked="0"/>
    </xf>
    <xf numFmtId="0" fontId="7" fillId="0" borderId="11" xfId="21" applyFont="1" applyBorder="1" applyAlignment="1" applyProtection="1">
      <alignment horizontal="center" vertical="top"/>
      <protection locked="0"/>
    </xf>
    <xf numFmtId="0" fontId="5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vertical="top" wrapText="1"/>
      <protection locked="0"/>
    </xf>
    <xf numFmtId="0" fontId="5" fillId="0" borderId="0" xfId="21" applyFont="1" applyBorder="1" applyAlignment="1" applyProtection="1">
      <alignment horizont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1466850</xdr:colOff>
      <xdr:row>0</xdr:row>
      <xdr:rowOff>561975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876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SheetLayoutView="100" workbookViewId="0" topLeftCell="A8">
      <selection activeCell="C36" sqref="C36"/>
    </sheetView>
  </sheetViews>
  <sheetFormatPr defaultColWidth="11.421875" defaultRowHeight="15"/>
  <cols>
    <col min="1" max="1" width="6.28125" style="4" customWidth="1"/>
    <col min="2" max="2" width="53.7109375" style="4" bestFit="1" customWidth="1"/>
    <col min="3" max="3" width="15.7109375" style="4" customWidth="1"/>
    <col min="4" max="4" width="28.00390625" style="4" customWidth="1"/>
    <col min="5" max="5" width="15.7109375" style="4" customWidth="1"/>
    <col min="6" max="8" width="15.7109375" style="29" customWidth="1"/>
    <col min="9" max="16384" width="11.421875" style="4" customWidth="1"/>
  </cols>
  <sheetData>
    <row r="1" spans="1:8" ht="45" customHeight="1">
      <c r="A1" s="1" t="s">
        <v>65</v>
      </c>
      <c r="B1" s="2"/>
      <c r="C1" s="2"/>
      <c r="D1" s="2"/>
      <c r="E1" s="2"/>
      <c r="F1" s="2"/>
      <c r="G1" s="2"/>
      <c r="H1" s="3"/>
    </row>
    <row r="2" spans="1:8" ht="24.95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15">
      <c r="A3" s="8">
        <v>900001</v>
      </c>
      <c r="B3" s="9" t="s">
        <v>8</v>
      </c>
      <c r="C3" s="10">
        <f aca="true" t="shared" si="0" ref="C3:H3">SUM(C4,C31,C32,C33)</f>
        <v>4748469096.2300005</v>
      </c>
      <c r="D3" s="10">
        <f t="shared" si="0"/>
        <v>1555757882.740001</v>
      </c>
      <c r="E3" s="10">
        <f t="shared" si="0"/>
        <v>6304226978.97</v>
      </c>
      <c r="F3" s="10">
        <f t="shared" si="0"/>
        <v>879600933.6700003</v>
      </c>
      <c r="G3" s="10">
        <f t="shared" si="0"/>
        <v>920026644.7200003</v>
      </c>
      <c r="H3" s="11">
        <f t="shared" si="0"/>
        <v>5424626045.299999</v>
      </c>
    </row>
    <row r="4" spans="1:8" ht="15">
      <c r="A4" s="12">
        <v>900002</v>
      </c>
      <c r="B4" s="13" t="s">
        <v>9</v>
      </c>
      <c r="C4" s="14">
        <f aca="true" t="shared" si="1" ref="C4:H4">SUM(C5,C8,C17,C21,C24,C29)</f>
        <v>4748469096.2300005</v>
      </c>
      <c r="D4" s="14">
        <f t="shared" si="1"/>
        <v>1555757882.740001</v>
      </c>
      <c r="E4" s="14">
        <f t="shared" si="1"/>
        <v>6304226978.97</v>
      </c>
      <c r="F4" s="14">
        <f t="shared" si="1"/>
        <v>879600933.6700003</v>
      </c>
      <c r="G4" s="14">
        <f t="shared" si="1"/>
        <v>920026644.7200003</v>
      </c>
      <c r="H4" s="15">
        <f t="shared" si="1"/>
        <v>5424626045.299999</v>
      </c>
    </row>
    <row r="5" spans="1:8" ht="15">
      <c r="A5" s="12">
        <v>900003</v>
      </c>
      <c r="B5" s="16" t="s">
        <v>10</v>
      </c>
      <c r="C5" s="17">
        <f aca="true" t="shared" si="2" ref="C5:H5">SUM(C6:C7)</f>
        <v>517518551.05</v>
      </c>
      <c r="D5" s="17">
        <f t="shared" si="2"/>
        <v>246296665.31000003</v>
      </c>
      <c r="E5" s="17">
        <f t="shared" si="2"/>
        <v>763815216.36</v>
      </c>
      <c r="F5" s="17">
        <f t="shared" si="2"/>
        <v>97159716.97</v>
      </c>
      <c r="G5" s="17">
        <f t="shared" si="2"/>
        <v>102815778.75999999</v>
      </c>
      <c r="H5" s="18">
        <f t="shared" si="2"/>
        <v>666655499.39</v>
      </c>
    </row>
    <row r="6" spans="1:8" ht="15">
      <c r="A6" s="19" t="s">
        <v>11</v>
      </c>
      <c r="B6" s="20" t="s">
        <v>12</v>
      </c>
      <c r="C6" s="21">
        <v>517518551.05</v>
      </c>
      <c r="D6" s="21">
        <v>246296665.31000003</v>
      </c>
      <c r="E6" s="21">
        <v>763815216.36</v>
      </c>
      <c r="F6" s="21">
        <v>97159716.97</v>
      </c>
      <c r="G6" s="21">
        <v>102815778.75999999</v>
      </c>
      <c r="H6" s="22">
        <v>666655499.39</v>
      </c>
    </row>
    <row r="7" spans="1:8" ht="15">
      <c r="A7" s="19" t="s">
        <v>13</v>
      </c>
      <c r="B7" s="20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</row>
    <row r="8" spans="1:8" ht="15">
      <c r="A8" s="12">
        <v>900004</v>
      </c>
      <c r="B8" s="16" t="s">
        <v>15</v>
      </c>
      <c r="C8" s="17">
        <f aca="true" t="shared" si="3" ref="C8:H8">SUM(C9:C16)</f>
        <v>4230950545.1800003</v>
      </c>
      <c r="D8" s="17">
        <f t="shared" si="3"/>
        <v>1309461217.430001</v>
      </c>
      <c r="E8" s="17">
        <f t="shared" si="3"/>
        <v>5540411762.610001</v>
      </c>
      <c r="F8" s="17">
        <f t="shared" si="3"/>
        <v>782441216.7000003</v>
      </c>
      <c r="G8" s="17">
        <f t="shared" si="3"/>
        <v>817210865.9600003</v>
      </c>
      <c r="H8" s="18">
        <f t="shared" si="3"/>
        <v>4757970545.909999</v>
      </c>
    </row>
    <row r="9" spans="1:8" ht="15">
      <c r="A9" s="19" t="s">
        <v>16</v>
      </c>
      <c r="B9" s="20" t="s">
        <v>17</v>
      </c>
      <c r="C9" s="21">
        <v>3376969096.23</v>
      </c>
      <c r="D9" s="21">
        <v>95656127.99000001</v>
      </c>
      <c r="E9" s="21">
        <v>3472625224.2200003</v>
      </c>
      <c r="F9" s="21">
        <v>618138953.7200003</v>
      </c>
      <c r="G9" s="21">
        <v>646351856.4300002</v>
      </c>
      <c r="H9" s="22">
        <v>2854486270.4999995</v>
      </c>
    </row>
    <row r="10" spans="1:8" ht="15">
      <c r="A10" s="19" t="s">
        <v>18</v>
      </c>
      <c r="B10" s="20" t="s">
        <v>19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</row>
    <row r="11" spans="1:8" ht="15">
      <c r="A11" s="19" t="s">
        <v>20</v>
      </c>
      <c r="B11" s="20" t="s">
        <v>21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ht="15">
      <c r="A12" s="19" t="s">
        <v>22</v>
      </c>
      <c r="B12" s="20" t="s">
        <v>23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  <row r="13" spans="1:8" ht="15">
      <c r="A13" s="19" t="s">
        <v>24</v>
      </c>
      <c r="B13" s="20" t="s">
        <v>25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</row>
    <row r="14" spans="1:8" ht="15">
      <c r="A14" s="19" t="s">
        <v>26</v>
      </c>
      <c r="B14" s="20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ht="15">
      <c r="A15" s="19" t="s">
        <v>28</v>
      </c>
      <c r="B15" s="20" t="s">
        <v>29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ht="15">
      <c r="A16" s="19" t="s">
        <v>30</v>
      </c>
      <c r="B16" s="20" t="s">
        <v>31</v>
      </c>
      <c r="C16" s="21">
        <v>853981448.95</v>
      </c>
      <c r="D16" s="21">
        <v>1213805089.440001</v>
      </c>
      <c r="E16" s="21">
        <v>2067786538.3900008</v>
      </c>
      <c r="F16" s="21">
        <v>164302262.98000002</v>
      </c>
      <c r="G16" s="21">
        <v>170859009.53000003</v>
      </c>
      <c r="H16" s="22">
        <v>1903484275.4099996</v>
      </c>
    </row>
    <row r="17" spans="1:8" ht="15">
      <c r="A17" s="12">
        <v>900005</v>
      </c>
      <c r="B17" s="16" t="s">
        <v>32</v>
      </c>
      <c r="C17" s="17">
        <f aca="true" t="shared" si="4" ref="C17:H17">SUM(C18:C20)</f>
        <v>0</v>
      </c>
      <c r="D17" s="17">
        <f t="shared" si="4"/>
        <v>0</v>
      </c>
      <c r="E17" s="17">
        <f t="shared" si="4"/>
        <v>0</v>
      </c>
      <c r="F17" s="17">
        <f t="shared" si="4"/>
        <v>0</v>
      </c>
      <c r="G17" s="17">
        <f t="shared" si="4"/>
        <v>0</v>
      </c>
      <c r="H17" s="18">
        <f t="shared" si="4"/>
        <v>0</v>
      </c>
    </row>
    <row r="18" spans="1:8" ht="15">
      <c r="A18" s="19" t="s">
        <v>33</v>
      </c>
      <c r="B18" s="20" t="s">
        <v>34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ht="15">
      <c r="A19" s="19" t="s">
        <v>35</v>
      </c>
      <c r="B19" s="20" t="s">
        <v>36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v>0</v>
      </c>
    </row>
    <row r="20" spans="1:8" ht="15">
      <c r="A20" s="19" t="s">
        <v>37</v>
      </c>
      <c r="B20" s="20" t="s">
        <v>38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</row>
    <row r="21" spans="1:8" ht="15">
      <c r="A21" s="12">
        <v>900006</v>
      </c>
      <c r="B21" s="16" t="s">
        <v>39</v>
      </c>
      <c r="C21" s="17">
        <f aca="true" t="shared" si="5" ref="C21:H21">SUM(C22:C23)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8">
        <f t="shared" si="5"/>
        <v>0</v>
      </c>
    </row>
    <row r="22" spans="1:8" ht="15">
      <c r="A22" s="19" t="s">
        <v>40</v>
      </c>
      <c r="B22" s="20" t="s">
        <v>41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ht="15">
      <c r="A23" s="19" t="s">
        <v>42</v>
      </c>
      <c r="B23" s="20" t="s">
        <v>43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</row>
    <row r="24" spans="1:8" ht="15">
      <c r="A24" s="12">
        <v>900007</v>
      </c>
      <c r="B24" s="16" t="s">
        <v>44</v>
      </c>
      <c r="C24" s="17">
        <f aca="true" t="shared" si="6" ref="C24:H24">SUM(C25:C28)</f>
        <v>0</v>
      </c>
      <c r="D24" s="17">
        <f t="shared" si="6"/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8">
        <f t="shared" si="6"/>
        <v>0</v>
      </c>
    </row>
    <row r="25" spans="1:8" ht="15">
      <c r="A25" s="19" t="s">
        <v>45</v>
      </c>
      <c r="B25" s="20" t="s">
        <v>46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</row>
    <row r="26" spans="1:8" ht="15">
      <c r="A26" s="19" t="s">
        <v>47</v>
      </c>
      <c r="B26" s="20" t="s">
        <v>48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</row>
    <row r="27" spans="1:8" ht="15">
      <c r="A27" s="19" t="s">
        <v>49</v>
      </c>
      <c r="B27" s="20" t="s">
        <v>50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</row>
    <row r="28" spans="1:8" ht="15">
      <c r="A28" s="19" t="s">
        <v>51</v>
      </c>
      <c r="B28" s="20" t="s">
        <v>52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</row>
    <row r="29" spans="1:8" ht="15">
      <c r="A29" s="12">
        <v>900008</v>
      </c>
      <c r="B29" s="16" t="s">
        <v>53</v>
      </c>
      <c r="C29" s="17">
        <f aca="true" t="shared" si="7" ref="C29:H29">SUM(C30)</f>
        <v>0</v>
      </c>
      <c r="D29" s="17">
        <f t="shared" si="7"/>
        <v>0</v>
      </c>
      <c r="E29" s="17">
        <f t="shared" si="7"/>
        <v>0</v>
      </c>
      <c r="F29" s="17">
        <f t="shared" si="7"/>
        <v>0</v>
      </c>
      <c r="G29" s="17">
        <f t="shared" si="7"/>
        <v>0</v>
      </c>
      <c r="H29" s="18">
        <f t="shared" si="7"/>
        <v>0</v>
      </c>
    </row>
    <row r="30" spans="1:8" ht="15">
      <c r="A30" s="19" t="s">
        <v>54</v>
      </c>
      <c r="B30" s="20" t="s">
        <v>55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v>0</v>
      </c>
    </row>
    <row r="31" spans="1:8" ht="15">
      <c r="A31" s="19" t="s">
        <v>56</v>
      </c>
      <c r="B31" s="23" t="s">
        <v>57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>
        <v>0</v>
      </c>
    </row>
    <row r="32" spans="1:8" ht="15">
      <c r="A32" s="19" t="s">
        <v>58</v>
      </c>
      <c r="B32" s="23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</row>
    <row r="33" spans="1:8" ht="15">
      <c r="A33" s="24" t="s">
        <v>60</v>
      </c>
      <c r="B33" s="25" t="s">
        <v>61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</row>
    <row r="34" spans="1:4" ht="15">
      <c r="A34" s="28"/>
      <c r="B34" s="28"/>
      <c r="C34" s="28"/>
      <c r="D34" s="28"/>
    </row>
    <row r="35" spans="1:4" ht="15">
      <c r="A35" s="30" t="s">
        <v>62</v>
      </c>
      <c r="B35" s="31"/>
      <c r="C35" s="31"/>
      <c r="D35" s="32"/>
    </row>
    <row r="36" spans="1:4" ht="15">
      <c r="A36" s="33"/>
      <c r="B36" s="34"/>
      <c r="C36" s="34"/>
      <c r="D36" s="35"/>
    </row>
    <row r="37" spans="1:4" ht="15">
      <c r="A37" s="34"/>
      <c r="B37" s="36"/>
      <c r="C37" s="34"/>
      <c r="D37" s="34"/>
    </row>
    <row r="38" spans="1:4" ht="15">
      <c r="A38" s="33"/>
      <c r="B38" s="34"/>
      <c r="C38" s="34"/>
      <c r="D38" s="34"/>
    </row>
    <row r="39" spans="1:4" ht="15">
      <c r="A39" s="33"/>
      <c r="B39" s="37"/>
      <c r="C39" s="33"/>
      <c r="D39" s="38"/>
    </row>
    <row r="40" spans="1:4" ht="22.5">
      <c r="A40" s="33"/>
      <c r="B40" s="39" t="s">
        <v>63</v>
      </c>
      <c r="C40" s="40"/>
      <c r="D40" s="41" t="s">
        <v>64</v>
      </c>
    </row>
  </sheetData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2017-05-04T17:02:34Z</cp:lastPrinted>
  <dcterms:created xsi:type="dcterms:W3CDTF">2017-05-04T16:58:11Z</dcterms:created>
  <dcterms:modified xsi:type="dcterms:W3CDTF">2017-05-04T17:03:12Z</dcterms:modified>
  <cp:category/>
  <cp:version/>
  <cp:contentType/>
  <cp:contentStatus/>
</cp:coreProperties>
</file>